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Kinnections Program\RESPITE Program\K. RESPITE SERVICES - kids &amp; adults\G. REPORTING &amp; EXPENSE CLAIMS\"/>
    </mc:Choice>
  </mc:AlternateContent>
  <bookViews>
    <workbookView xWindow="0" yWindow="0" windowWidth="24240" windowHeight="11985"/>
  </bookViews>
  <sheets>
    <sheet name="Record of Services Provided" sheetId="1" r:id="rId1"/>
    <sheet name="Look up tables" sheetId="2" r:id="rId2"/>
  </sheets>
  <definedNames>
    <definedName name="_xlnm.Print_Area" localSheetId="0">'Record of Services Provided'!$A$1:$K$55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20" i="1"/>
  <c r="I44" i="1"/>
  <c r="K44" i="1"/>
  <c r="H21" i="1"/>
  <c r="E21" i="1"/>
  <c r="G21" i="1"/>
  <c r="E22" i="1"/>
  <c r="G22" i="1"/>
  <c r="H22" i="1"/>
  <c r="E23" i="1"/>
  <c r="G23" i="1"/>
  <c r="H23" i="1"/>
  <c r="E24" i="1"/>
  <c r="G24" i="1"/>
  <c r="H24" i="1"/>
  <c r="E25" i="1"/>
  <c r="G25" i="1"/>
  <c r="H25" i="1"/>
  <c r="E26" i="1"/>
  <c r="G26" i="1"/>
  <c r="H26" i="1"/>
  <c r="E27" i="1"/>
  <c r="G27" i="1"/>
  <c r="H27" i="1"/>
  <c r="E28" i="1"/>
  <c r="G28" i="1"/>
  <c r="H28" i="1"/>
  <c r="E29" i="1"/>
  <c r="G29" i="1"/>
  <c r="H29" i="1"/>
  <c r="E30" i="1"/>
  <c r="G30" i="1"/>
  <c r="H30" i="1"/>
  <c r="E31" i="1"/>
  <c r="G31" i="1"/>
  <c r="H31" i="1"/>
  <c r="E32" i="1"/>
  <c r="G32" i="1"/>
  <c r="H32" i="1"/>
  <c r="E33" i="1"/>
  <c r="G33" i="1"/>
  <c r="H33" i="1"/>
  <c r="E34" i="1"/>
  <c r="G34" i="1"/>
  <c r="H34" i="1"/>
  <c r="E35" i="1"/>
  <c r="G35" i="1"/>
  <c r="H35" i="1"/>
  <c r="E36" i="1"/>
  <c r="G36" i="1"/>
  <c r="H36" i="1"/>
  <c r="E37" i="1"/>
  <c r="G37" i="1"/>
  <c r="H37" i="1"/>
  <c r="E38" i="1"/>
  <c r="G38" i="1"/>
  <c r="H38" i="1"/>
  <c r="E39" i="1"/>
  <c r="G39" i="1"/>
  <c r="H39" i="1"/>
  <c r="E40" i="1"/>
  <c r="G40" i="1"/>
  <c r="H40" i="1"/>
  <c r="E41" i="1"/>
  <c r="G41" i="1"/>
  <c r="H41" i="1"/>
  <c r="E42" i="1"/>
  <c r="G42" i="1"/>
  <c r="H42" i="1"/>
  <c r="E43" i="1"/>
  <c r="G43" i="1"/>
  <c r="H43" i="1"/>
  <c r="G20" i="1"/>
  <c r="H20" i="1"/>
  <c r="E20" i="1"/>
  <c r="J44" i="1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H44" i="1" l="1"/>
  <c r="F44" i="1"/>
  <c r="E44" i="1"/>
  <c r="G44" i="1"/>
</calcChain>
</file>

<file path=xl/sharedStrings.xml><?xml version="1.0" encoding="utf-8"?>
<sst xmlns="http://schemas.openxmlformats.org/spreadsheetml/2006/main" count="53" uniqueCount="47">
  <si>
    <t>RECORD OF SERVICES PROVIDED</t>
  </si>
  <si>
    <t>Month</t>
  </si>
  <si>
    <t>Year</t>
  </si>
  <si>
    <t>SERVICES PROVIDED</t>
  </si>
  <si>
    <t>Date</t>
  </si>
  <si>
    <t>Start Time</t>
  </si>
  <si>
    <t>Hourly Respite</t>
  </si>
  <si>
    <t>Number of Hours</t>
  </si>
  <si>
    <t># of nights</t>
  </si>
  <si>
    <t xml:space="preserve">CHILD'S NAME:  </t>
  </si>
  <si>
    <t>CHILD'S ID #:</t>
  </si>
  <si>
    <t>End Time</t>
  </si>
  <si>
    <t>Work Related Child Care</t>
  </si>
  <si>
    <t>Community Aide</t>
  </si>
  <si>
    <t>Overnight 24 hr respite</t>
  </si>
  <si>
    <t>Commuity Aide</t>
  </si>
  <si>
    <t>Behavioural Aide</t>
  </si>
  <si>
    <t>Type of service</t>
  </si>
  <si>
    <t>Parent/Guardian Signature:</t>
  </si>
  <si>
    <t>Print Name</t>
  </si>
  <si>
    <t>I acknowledge that I have provided the above service(s)</t>
  </si>
  <si>
    <t>I Acknowledge that the above service(s) have been provided to my child and consent to the Family Support for Children with Disabilities to pay the above named provider.</t>
  </si>
  <si>
    <t>Work related Child Care</t>
  </si>
  <si>
    <t>Level 1</t>
  </si>
  <si>
    <t>Level 2</t>
  </si>
  <si>
    <t>Y</t>
  </si>
  <si>
    <t>N</t>
  </si>
  <si>
    <t>ON</t>
  </si>
  <si>
    <t>HR</t>
  </si>
  <si>
    <t>Y (city)</t>
  </si>
  <si>
    <t>Overnight 24 hr. Respite</t>
  </si>
  <si>
    <t>Totals</t>
  </si>
  <si>
    <r>
      <t>The Record of Services is to be signed by the parent/guardian, by the respite caregiver, and submitted to Crossroads at the end of the month. Payment will be made on the 15</t>
    </r>
    <r>
      <rPr>
        <vertAlign val="superscript"/>
        <sz val="8"/>
        <color theme="1"/>
        <rFont val="Calibri"/>
        <family val="2"/>
      </rPr>
      <t>th</t>
    </r>
    <r>
      <rPr>
        <sz val="8"/>
        <color theme="1"/>
        <rFont val="Calibri"/>
        <family val="2"/>
      </rPr>
      <t xml:space="preserve"> of the following month.</t>
    </r>
  </si>
  <si>
    <r>
      <t xml:space="preserve">This form is to be used to record the hours of work for individuals providing respite services on behalf of Crossroads Family Services. </t>
    </r>
    <r>
      <rPr>
        <b/>
        <sz val="9"/>
        <color theme="1"/>
        <rFont val="Calibri"/>
        <family val="2"/>
      </rPr>
      <t>The respite provider will complete one form for each individual child.</t>
    </r>
  </si>
  <si>
    <t>FORM TRACK: Provider completes form with required signatures  &gt;  </t>
  </si>
  <si>
    <t># of HOURS</t>
  </si>
  <si>
    <t>PARENT PORTION-not paid by FSCD</t>
  </si>
  <si>
    <t>                     Submit to Program Services Coordinator by the 5th day of the month following service provision, with completed Respite Care Invoice Program Services Coord  &gt;  Accounting.</t>
  </si>
  <si>
    <t>PRIVATE RESPITE</t>
  </si>
  <si>
    <t>Private Respite Rate</t>
  </si>
  <si>
    <t>Ratio Billing</t>
  </si>
  <si>
    <t># of HRS/NGHT</t>
  </si>
  <si>
    <t>CAREGIVER'S NAME:</t>
  </si>
  <si>
    <t>CAREGIVER'S Signature:</t>
  </si>
  <si>
    <t>FSCD HOURS ONLY</t>
  </si>
  <si>
    <t>Private</t>
  </si>
  <si>
    <t>Parent Portion FSCD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</si>
</sst>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d\-mmm\-yyyy;@"/>
    <numFmt numFmtId="165" formatCode="h:mm;@"/>
    <numFmt numFmtId="166" formatCode="[$-409]dd\-mmm\-yy;@"/>
    <numFmt numFmtId="167" formatCode="[$-409]h:mm\ AM/PM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b/>
      <sz val="10"/>
      <color rgb="FFFFFFFF"/>
      <name val="Calibri"/>
      <family val="2"/>
    </font>
    <font>
      <u/>
      <sz val="11"/>
      <color theme="1"/>
      <name val="Calibri"/>
      <family val="2"/>
      <scheme val="minor"/>
    </font>
    <font>
      <sz val="16"/>
      <color theme="1"/>
      <name val="Verdana"/>
      <family val="2"/>
    </font>
    <font>
      <sz val="14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vertAlign val="superscript"/>
      <sz val="8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2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95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A6A6A6"/>
      </right>
      <top/>
      <bottom/>
      <diagonal/>
    </border>
    <border>
      <left/>
      <right/>
      <top/>
      <bottom style="medium">
        <color rgb="FFA6A6A6"/>
      </bottom>
      <diagonal/>
    </border>
    <border>
      <left style="medium">
        <color indexed="64"/>
      </left>
      <right style="medium">
        <color indexed="64"/>
      </right>
      <top/>
      <bottom style="medium">
        <color rgb="FFA6A6A6"/>
      </bottom>
      <diagonal/>
    </border>
    <border>
      <left style="medium">
        <color rgb="FFA6A6A6"/>
      </left>
      <right style="medium">
        <color indexed="64"/>
      </right>
      <top/>
      <bottom style="medium">
        <color rgb="FFA6A6A6"/>
      </bottom>
      <diagonal/>
    </border>
    <border>
      <left style="medium">
        <color rgb="FFA6A6A6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/>
    <xf numFmtId="165" fontId="0" fillId="0" borderId="0" xfId="0" applyNumberFormat="1"/>
    <xf numFmtId="0" fontId="0" fillId="0" borderId="0" xfId="0" applyBorder="1" applyAlignment="1">
      <alignment horizontal="center"/>
    </xf>
    <xf numFmtId="0" fontId="1" fillId="0" borderId="0" xfId="0" applyFont="1" applyBorder="1" applyAlignment="1"/>
    <xf numFmtId="164" fontId="6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166" fontId="0" fillId="4" borderId="9" xfId="0" applyNumberFormat="1" applyFill="1" applyBorder="1" applyAlignment="1">
      <alignment horizontal="center"/>
    </xf>
    <xf numFmtId="166" fontId="0" fillId="4" borderId="10" xfId="0" applyNumberForma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3" fontId="0" fillId="0" borderId="0" xfId="1" applyFont="1"/>
    <xf numFmtId="43" fontId="6" fillId="3" borderId="5" xfId="1" applyFont="1" applyFill="1" applyBorder="1" applyAlignment="1">
      <alignment horizontal="center" vertical="center" wrapText="1"/>
    </xf>
    <xf numFmtId="167" fontId="6" fillId="4" borderId="5" xfId="0" applyNumberFormat="1" applyFont="1" applyFill="1" applyBorder="1" applyAlignment="1">
      <alignment horizontal="center" vertical="center" wrapText="1"/>
    </xf>
    <xf numFmtId="167" fontId="6" fillId="4" borderId="13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43" fontId="6" fillId="3" borderId="12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166" fontId="0" fillId="4" borderId="8" xfId="0" applyNumberFormat="1" applyFill="1" applyBorder="1" applyAlignment="1">
      <alignment horizontal="center"/>
    </xf>
    <xf numFmtId="43" fontId="6" fillId="5" borderId="12" xfId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3" fontId="6" fillId="4" borderId="14" xfId="1" applyFont="1" applyFill="1" applyBorder="1" applyAlignment="1">
      <alignment horizontal="center" vertical="center" wrapText="1"/>
    </xf>
    <xf numFmtId="43" fontId="6" fillId="4" borderId="0" xfId="1" applyFont="1" applyFill="1" applyBorder="1" applyAlignment="1">
      <alignment horizontal="center" vertical="center" wrapText="1"/>
    </xf>
    <xf numFmtId="43" fontId="6" fillId="3" borderId="9" xfId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43" fontId="6" fillId="5" borderId="15" xfId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 applyProtection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4" borderId="9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17" fontId="0" fillId="4" borderId="9" xfId="0" applyNumberFormat="1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4" fontId="0" fillId="4" borderId="9" xfId="2" applyFont="1" applyFill="1" applyBorder="1" applyAlignment="1">
      <alignment horizontal="center"/>
    </xf>
    <xf numFmtId="44" fontId="0" fillId="4" borderId="8" xfId="2" applyFont="1" applyFill="1" applyBorder="1" applyAlignment="1">
      <alignment horizontal="center"/>
    </xf>
    <xf numFmtId="44" fontId="0" fillId="4" borderId="10" xfId="2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9525</xdr:colOff>
      <xdr:row>1</xdr:row>
      <xdr:rowOff>114300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103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5"/>
  <sheetViews>
    <sheetView tabSelected="1" zoomScaleNormal="100" workbookViewId="0">
      <selection activeCell="I7" sqref="I7:K7"/>
    </sheetView>
  </sheetViews>
  <sheetFormatPr defaultRowHeight="15" x14ac:dyDescent="0.25"/>
  <cols>
    <col min="1" max="1" width="13.140625" customWidth="1"/>
    <col min="2" max="2" width="15.140625" customWidth="1"/>
    <col min="3" max="3" width="9.85546875" bestFit="1" customWidth="1"/>
    <col min="4" max="4" width="10" customWidth="1"/>
    <col min="5" max="5" width="8.85546875" customWidth="1"/>
    <col min="6" max="7" width="8.42578125" customWidth="1"/>
    <col min="8" max="8" width="9" customWidth="1"/>
    <col min="11" max="11" width="9" customWidth="1"/>
  </cols>
  <sheetData>
    <row r="1" spans="1:11" ht="26.25" x14ac:dyDescent="0.25">
      <c r="A1" s="27" t="s">
        <v>0</v>
      </c>
      <c r="C1" s="3"/>
    </row>
    <row r="2" spans="1:11" ht="18" x14ac:dyDescent="0.25">
      <c r="C2" s="4"/>
    </row>
    <row r="3" spans="1:11" ht="8.25" customHeight="1" x14ac:dyDescent="0.25"/>
    <row r="4" spans="1:11" ht="21" x14ac:dyDescent="0.2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21.75" customHeight="1" x14ac:dyDescent="0.25">
      <c r="A5" s="42" t="s">
        <v>33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9.75" customHeight="1" thickBot="1" x14ac:dyDescent="0.3">
      <c r="A6" s="1"/>
    </row>
    <row r="7" spans="1:11" ht="15.75" thickBot="1" x14ac:dyDescent="0.3">
      <c r="A7" s="51" t="s">
        <v>32</v>
      </c>
      <c r="B7" s="51"/>
      <c r="C7" s="51"/>
      <c r="D7" s="51"/>
      <c r="E7" s="51"/>
      <c r="F7" s="52" t="s">
        <v>1</v>
      </c>
      <c r="G7" s="53"/>
      <c r="H7" s="54"/>
      <c r="I7" s="58"/>
      <c r="J7" s="59"/>
      <c r="K7" s="60"/>
    </row>
    <row r="8" spans="1:11" ht="15.75" thickBot="1" x14ac:dyDescent="0.3">
      <c r="A8" s="51"/>
      <c r="B8" s="51"/>
      <c r="C8" s="51"/>
      <c r="D8" s="51"/>
      <c r="E8" s="51"/>
      <c r="F8" s="52" t="s">
        <v>2</v>
      </c>
      <c r="G8" s="53"/>
      <c r="H8" s="54"/>
      <c r="I8" s="55"/>
      <c r="J8" s="56"/>
      <c r="K8" s="57"/>
    </row>
    <row r="9" spans="1:11" ht="6" customHeight="1" x14ac:dyDescent="0.25"/>
    <row r="10" spans="1:11" ht="15.75" thickBot="1" x14ac:dyDescent="0.3">
      <c r="A10" s="5" t="s">
        <v>9</v>
      </c>
      <c r="C10" s="9"/>
      <c r="D10" s="9"/>
      <c r="E10" s="9"/>
      <c r="F10" s="10"/>
      <c r="G10" s="10"/>
      <c r="H10" s="40" t="s">
        <v>10</v>
      </c>
      <c r="I10" s="40"/>
      <c r="J10" s="40"/>
      <c r="K10" s="7"/>
    </row>
    <row r="11" spans="1:11" ht="15.75" thickBot="1" x14ac:dyDescent="0.3">
      <c r="A11" s="37"/>
      <c r="B11" s="38"/>
      <c r="C11" s="38"/>
      <c r="D11" s="38"/>
      <c r="E11" s="39"/>
      <c r="F11" s="7"/>
      <c r="G11" s="7"/>
      <c r="H11" s="37"/>
      <c r="I11" s="38"/>
      <c r="J11" s="39"/>
      <c r="K11" s="9"/>
    </row>
    <row r="12" spans="1:11" ht="6" customHeight="1" x14ac:dyDescent="0.25">
      <c r="J12" s="14"/>
    </row>
    <row r="13" spans="1:11" ht="15.75" thickBot="1" x14ac:dyDescent="0.3">
      <c r="A13" s="5" t="s">
        <v>42</v>
      </c>
      <c r="C13" s="6"/>
      <c r="D13" s="7"/>
      <c r="E13" s="7"/>
      <c r="F13" s="10"/>
      <c r="G13" s="10"/>
      <c r="H13" s="40" t="s">
        <v>39</v>
      </c>
      <c r="I13" s="40"/>
      <c r="J13" s="40"/>
    </row>
    <row r="14" spans="1:11" ht="15.75" thickBot="1" x14ac:dyDescent="0.3">
      <c r="A14" s="37"/>
      <c r="B14" s="38"/>
      <c r="C14" s="38"/>
      <c r="D14" s="38"/>
      <c r="E14" s="39"/>
      <c r="F14" s="7"/>
      <c r="G14" s="7"/>
      <c r="H14" s="70"/>
      <c r="I14" s="71"/>
      <c r="J14" s="72"/>
    </row>
    <row r="15" spans="1:11" ht="4.5" customHeight="1" thickBot="1" x14ac:dyDescent="0.3"/>
    <row r="16" spans="1:11" ht="15.75" thickBot="1" x14ac:dyDescent="0.3">
      <c r="A16" s="2" t="s">
        <v>3</v>
      </c>
      <c r="E16" s="61" t="s">
        <v>44</v>
      </c>
      <c r="F16" s="62"/>
      <c r="G16" s="62"/>
      <c r="H16" s="62"/>
      <c r="I16" s="63"/>
    </row>
    <row r="17" spans="1:12" ht="38.25" customHeight="1" x14ac:dyDescent="0.25">
      <c r="A17" s="43" t="s">
        <v>4</v>
      </c>
      <c r="B17" s="43" t="s">
        <v>17</v>
      </c>
      <c r="C17" s="43" t="s">
        <v>5</v>
      </c>
      <c r="D17" s="43" t="s">
        <v>11</v>
      </c>
      <c r="E17" s="44" t="s">
        <v>6</v>
      </c>
      <c r="F17" s="44" t="s">
        <v>40</v>
      </c>
      <c r="G17" s="44" t="s">
        <v>22</v>
      </c>
      <c r="H17" s="44" t="s">
        <v>15</v>
      </c>
      <c r="I17" s="68" t="s">
        <v>30</v>
      </c>
      <c r="J17" s="46" t="s">
        <v>36</v>
      </c>
      <c r="K17" s="46" t="s">
        <v>38</v>
      </c>
    </row>
    <row r="18" spans="1:12" ht="15.75" customHeight="1" thickBot="1" x14ac:dyDescent="0.3">
      <c r="A18" s="44"/>
      <c r="B18" s="44"/>
      <c r="C18" s="44"/>
      <c r="D18" s="44"/>
      <c r="E18" s="45"/>
      <c r="F18" s="45"/>
      <c r="G18" s="45"/>
      <c r="H18" s="45"/>
      <c r="I18" s="69"/>
      <c r="J18" s="47"/>
      <c r="K18" s="47"/>
    </row>
    <row r="19" spans="1:12" ht="39" thickBot="1" x14ac:dyDescent="0.3">
      <c r="A19" s="45"/>
      <c r="B19" s="45"/>
      <c r="C19" s="45"/>
      <c r="D19" s="45"/>
      <c r="E19" s="48" t="s">
        <v>7</v>
      </c>
      <c r="F19" s="49"/>
      <c r="G19" s="49"/>
      <c r="H19" s="49"/>
      <c r="I19" s="30" t="s">
        <v>8</v>
      </c>
      <c r="J19" s="34" t="s">
        <v>35</v>
      </c>
      <c r="K19" s="34" t="s">
        <v>41</v>
      </c>
    </row>
    <row r="20" spans="1:12" ht="16.5" thickBot="1" x14ac:dyDescent="0.3">
      <c r="A20" s="36"/>
      <c r="B20" s="12"/>
      <c r="C20" s="21"/>
      <c r="D20" s="21"/>
      <c r="E20" s="20" t="str">
        <f>IF($B20="Hourly Respite",($D20-$C20)*24,"")</f>
        <v/>
      </c>
      <c r="F20" s="20" t="str">
        <f>IF($B20="Ratio Billing",($D20-$C20)*24,"")</f>
        <v/>
      </c>
      <c r="G20" s="20" t="str">
        <f>IF($B20="Work related Child Care",($D20-$C20)*24,"")</f>
        <v/>
      </c>
      <c r="H20" s="20" t="str">
        <f>IF($B20="Community Aide",($D20-$C20)*24,"")</f>
        <v/>
      </c>
      <c r="I20" s="31"/>
      <c r="J20" s="35"/>
      <c r="K20" s="35"/>
    </row>
    <row r="21" spans="1:12" ht="16.5" thickBot="1" x14ac:dyDescent="0.3">
      <c r="A21" s="11"/>
      <c r="B21" s="12"/>
      <c r="C21" s="21"/>
      <c r="D21" s="21"/>
      <c r="E21" s="20" t="str">
        <f t="shared" ref="E21:E43" si="0">IF($B21="Hourly Respite",($D21-$C21)*24,"")</f>
        <v/>
      </c>
      <c r="F21" s="20" t="str">
        <f t="shared" ref="F21:F43" si="1">IF($B21="Ratio Billing",($D21-$C21)*24,"")</f>
        <v/>
      </c>
      <c r="G21" s="20" t="str">
        <f t="shared" ref="G21:G43" si="2">IF($B21="Work related Child Care",($D21-$C21)*24,"")</f>
        <v/>
      </c>
      <c r="H21" s="20" t="str">
        <f>IF($B21="Community Aide",($D21-$C21)*24,"")</f>
        <v/>
      </c>
      <c r="I21" s="31"/>
      <c r="J21" s="35"/>
      <c r="K21" s="35"/>
      <c r="L21" s="19"/>
    </row>
    <row r="22" spans="1:12" ht="16.5" thickBot="1" x14ac:dyDescent="0.3">
      <c r="A22" s="11"/>
      <c r="B22" s="12"/>
      <c r="C22" s="21"/>
      <c r="D22" s="21"/>
      <c r="E22" s="20" t="str">
        <f t="shared" si="0"/>
        <v/>
      </c>
      <c r="F22" s="20" t="str">
        <f t="shared" si="1"/>
        <v/>
      </c>
      <c r="G22" s="20" t="str">
        <f t="shared" si="2"/>
        <v/>
      </c>
      <c r="H22" s="20" t="str">
        <f t="shared" ref="H22:H43" si="3">IF($B22="Community Aide",($D22-$C22)*24,"")</f>
        <v/>
      </c>
      <c r="I22" s="31"/>
      <c r="J22" s="35"/>
      <c r="K22" s="35"/>
    </row>
    <row r="23" spans="1:12" ht="16.5" thickBot="1" x14ac:dyDescent="0.3">
      <c r="A23" s="11"/>
      <c r="B23" s="12"/>
      <c r="C23" s="21"/>
      <c r="D23" s="21"/>
      <c r="E23" s="20" t="str">
        <f t="shared" si="0"/>
        <v/>
      </c>
      <c r="F23" s="20" t="str">
        <f t="shared" si="1"/>
        <v/>
      </c>
      <c r="G23" s="20" t="str">
        <f t="shared" si="2"/>
        <v/>
      </c>
      <c r="H23" s="20" t="str">
        <f t="shared" si="3"/>
        <v/>
      </c>
      <c r="I23" s="31"/>
      <c r="J23" s="35"/>
      <c r="K23" s="35"/>
    </row>
    <row r="24" spans="1:12" ht="16.5" thickBot="1" x14ac:dyDescent="0.3">
      <c r="A24" s="11"/>
      <c r="B24" s="12"/>
      <c r="C24" s="21"/>
      <c r="D24" s="21"/>
      <c r="E24" s="20" t="str">
        <f t="shared" si="0"/>
        <v/>
      </c>
      <c r="F24" s="20" t="str">
        <f t="shared" si="1"/>
        <v/>
      </c>
      <c r="G24" s="20" t="str">
        <f t="shared" si="2"/>
        <v/>
      </c>
      <c r="H24" s="20" t="str">
        <f t="shared" si="3"/>
        <v/>
      </c>
      <c r="I24" s="31"/>
      <c r="J24" s="35"/>
      <c r="K24" s="35"/>
    </row>
    <row r="25" spans="1:12" ht="16.5" thickBot="1" x14ac:dyDescent="0.3">
      <c r="A25" s="11"/>
      <c r="B25" s="12"/>
      <c r="C25" s="21"/>
      <c r="D25" s="21"/>
      <c r="E25" s="20" t="str">
        <f t="shared" si="0"/>
        <v/>
      </c>
      <c r="F25" s="20" t="str">
        <f t="shared" si="1"/>
        <v/>
      </c>
      <c r="G25" s="20" t="str">
        <f t="shared" si="2"/>
        <v/>
      </c>
      <c r="H25" s="20" t="str">
        <f t="shared" si="3"/>
        <v/>
      </c>
      <c r="I25" s="31"/>
      <c r="J25" s="35"/>
      <c r="K25" s="35"/>
    </row>
    <row r="26" spans="1:12" ht="16.5" thickBot="1" x14ac:dyDescent="0.3">
      <c r="A26" s="11"/>
      <c r="B26" s="12"/>
      <c r="C26" s="21"/>
      <c r="D26" s="21"/>
      <c r="E26" s="20" t="str">
        <f t="shared" si="0"/>
        <v/>
      </c>
      <c r="F26" s="20" t="str">
        <f t="shared" si="1"/>
        <v/>
      </c>
      <c r="G26" s="20" t="str">
        <f t="shared" si="2"/>
        <v/>
      </c>
      <c r="H26" s="20" t="str">
        <f t="shared" si="3"/>
        <v/>
      </c>
      <c r="I26" s="31"/>
      <c r="J26" s="35"/>
      <c r="K26" s="35"/>
    </row>
    <row r="27" spans="1:12" ht="16.5" thickBot="1" x14ac:dyDescent="0.3">
      <c r="A27" s="11"/>
      <c r="B27" s="12"/>
      <c r="C27" s="21"/>
      <c r="D27" s="21"/>
      <c r="E27" s="20" t="str">
        <f t="shared" si="0"/>
        <v/>
      </c>
      <c r="F27" s="20" t="str">
        <f t="shared" si="1"/>
        <v/>
      </c>
      <c r="G27" s="20" t="str">
        <f t="shared" si="2"/>
        <v/>
      </c>
      <c r="H27" s="20" t="str">
        <f t="shared" si="3"/>
        <v/>
      </c>
      <c r="I27" s="31"/>
      <c r="J27" s="35"/>
      <c r="K27" s="35"/>
    </row>
    <row r="28" spans="1:12" ht="16.5" thickBot="1" x14ac:dyDescent="0.3">
      <c r="A28" s="11"/>
      <c r="B28" s="12"/>
      <c r="C28" s="21"/>
      <c r="D28" s="21"/>
      <c r="E28" s="20" t="str">
        <f t="shared" si="0"/>
        <v/>
      </c>
      <c r="F28" s="20" t="str">
        <f t="shared" si="1"/>
        <v/>
      </c>
      <c r="G28" s="20" t="str">
        <f t="shared" si="2"/>
        <v/>
      </c>
      <c r="H28" s="20" t="str">
        <f t="shared" si="3"/>
        <v/>
      </c>
      <c r="I28" s="31"/>
      <c r="J28" s="35"/>
      <c r="K28" s="35"/>
    </row>
    <row r="29" spans="1:12" ht="16.5" thickBot="1" x14ac:dyDescent="0.3">
      <c r="A29" s="11"/>
      <c r="B29" s="12"/>
      <c r="C29" s="21"/>
      <c r="D29" s="21"/>
      <c r="E29" s="20" t="str">
        <f t="shared" si="0"/>
        <v/>
      </c>
      <c r="F29" s="20" t="str">
        <f t="shared" si="1"/>
        <v/>
      </c>
      <c r="G29" s="20" t="str">
        <f t="shared" si="2"/>
        <v/>
      </c>
      <c r="H29" s="20" t="str">
        <f t="shared" si="3"/>
        <v/>
      </c>
      <c r="I29" s="31"/>
      <c r="J29" s="35"/>
      <c r="K29" s="35"/>
    </row>
    <row r="30" spans="1:12" ht="16.5" thickBot="1" x14ac:dyDescent="0.3">
      <c r="A30" s="11"/>
      <c r="B30" s="12"/>
      <c r="C30" s="21"/>
      <c r="D30" s="21"/>
      <c r="E30" s="20" t="str">
        <f t="shared" si="0"/>
        <v/>
      </c>
      <c r="F30" s="20" t="str">
        <f t="shared" si="1"/>
        <v/>
      </c>
      <c r="G30" s="20" t="str">
        <f t="shared" si="2"/>
        <v/>
      </c>
      <c r="H30" s="20" t="str">
        <f t="shared" si="3"/>
        <v/>
      </c>
      <c r="I30" s="31"/>
      <c r="J30" s="35"/>
      <c r="K30" s="35"/>
    </row>
    <row r="31" spans="1:12" ht="16.5" thickBot="1" x14ac:dyDescent="0.3">
      <c r="A31" s="11"/>
      <c r="B31" s="12"/>
      <c r="C31" s="21"/>
      <c r="D31" s="21"/>
      <c r="E31" s="20" t="str">
        <f t="shared" si="0"/>
        <v/>
      </c>
      <c r="F31" s="20" t="str">
        <f t="shared" si="1"/>
        <v/>
      </c>
      <c r="G31" s="20" t="str">
        <f t="shared" si="2"/>
        <v/>
      </c>
      <c r="H31" s="20" t="str">
        <f t="shared" si="3"/>
        <v/>
      </c>
      <c r="I31" s="31"/>
      <c r="J31" s="35"/>
      <c r="K31" s="35"/>
    </row>
    <row r="32" spans="1:12" ht="16.5" thickBot="1" x14ac:dyDescent="0.3">
      <c r="A32" s="11"/>
      <c r="B32" s="12"/>
      <c r="C32" s="21"/>
      <c r="D32" s="21"/>
      <c r="E32" s="20" t="str">
        <f t="shared" si="0"/>
        <v/>
      </c>
      <c r="F32" s="20" t="str">
        <f t="shared" si="1"/>
        <v/>
      </c>
      <c r="G32" s="20" t="str">
        <f t="shared" si="2"/>
        <v/>
      </c>
      <c r="H32" s="20" t="str">
        <f t="shared" si="3"/>
        <v/>
      </c>
      <c r="I32" s="31"/>
      <c r="J32" s="35"/>
      <c r="K32" s="35"/>
    </row>
    <row r="33" spans="1:11" ht="16.5" thickBot="1" x14ac:dyDescent="0.3">
      <c r="A33" s="11"/>
      <c r="B33" s="12"/>
      <c r="C33" s="21"/>
      <c r="D33" s="21"/>
      <c r="E33" s="20" t="str">
        <f t="shared" si="0"/>
        <v/>
      </c>
      <c r="F33" s="20" t="str">
        <f t="shared" si="1"/>
        <v/>
      </c>
      <c r="G33" s="20" t="str">
        <f t="shared" si="2"/>
        <v/>
      </c>
      <c r="H33" s="20" t="str">
        <f t="shared" si="3"/>
        <v/>
      </c>
      <c r="I33" s="31"/>
      <c r="J33" s="35"/>
      <c r="K33" s="35"/>
    </row>
    <row r="34" spans="1:11" ht="16.5" thickBot="1" x14ac:dyDescent="0.3">
      <c r="A34" s="11"/>
      <c r="B34" s="12"/>
      <c r="C34" s="21"/>
      <c r="D34" s="21"/>
      <c r="E34" s="20" t="str">
        <f t="shared" si="0"/>
        <v/>
      </c>
      <c r="F34" s="20" t="str">
        <f t="shared" si="1"/>
        <v/>
      </c>
      <c r="G34" s="20" t="str">
        <f t="shared" si="2"/>
        <v/>
      </c>
      <c r="H34" s="20" t="str">
        <f t="shared" si="3"/>
        <v/>
      </c>
      <c r="I34" s="31"/>
      <c r="J34" s="35"/>
      <c r="K34" s="35"/>
    </row>
    <row r="35" spans="1:11" ht="16.5" thickBot="1" x14ac:dyDescent="0.3">
      <c r="A35" s="11"/>
      <c r="B35" s="12"/>
      <c r="C35" s="21"/>
      <c r="D35" s="21"/>
      <c r="E35" s="20" t="str">
        <f t="shared" si="0"/>
        <v/>
      </c>
      <c r="F35" s="20" t="str">
        <f t="shared" si="1"/>
        <v/>
      </c>
      <c r="G35" s="20" t="str">
        <f t="shared" si="2"/>
        <v/>
      </c>
      <c r="H35" s="20" t="str">
        <f t="shared" si="3"/>
        <v/>
      </c>
      <c r="I35" s="31"/>
      <c r="J35" s="35"/>
      <c r="K35" s="35"/>
    </row>
    <row r="36" spans="1:11" ht="16.5" thickBot="1" x14ac:dyDescent="0.3">
      <c r="A36" s="11"/>
      <c r="B36" s="12"/>
      <c r="C36" s="21"/>
      <c r="D36" s="21"/>
      <c r="E36" s="20" t="str">
        <f t="shared" si="0"/>
        <v/>
      </c>
      <c r="F36" s="20" t="str">
        <f t="shared" si="1"/>
        <v/>
      </c>
      <c r="G36" s="20" t="str">
        <f t="shared" si="2"/>
        <v/>
      </c>
      <c r="H36" s="20" t="str">
        <f t="shared" si="3"/>
        <v/>
      </c>
      <c r="I36" s="31"/>
      <c r="J36" s="35"/>
      <c r="K36" s="35"/>
    </row>
    <row r="37" spans="1:11" ht="16.5" thickBot="1" x14ac:dyDescent="0.3">
      <c r="A37" s="11"/>
      <c r="B37" s="12"/>
      <c r="C37" s="21"/>
      <c r="D37" s="21"/>
      <c r="E37" s="20" t="str">
        <f t="shared" si="0"/>
        <v/>
      </c>
      <c r="F37" s="20" t="str">
        <f t="shared" si="1"/>
        <v/>
      </c>
      <c r="G37" s="20" t="str">
        <f t="shared" si="2"/>
        <v/>
      </c>
      <c r="H37" s="20" t="str">
        <f t="shared" si="3"/>
        <v/>
      </c>
      <c r="I37" s="31"/>
      <c r="J37" s="35"/>
      <c r="K37" s="35"/>
    </row>
    <row r="38" spans="1:11" ht="16.5" thickBot="1" x14ac:dyDescent="0.3">
      <c r="A38" s="11"/>
      <c r="B38" s="12"/>
      <c r="C38" s="21"/>
      <c r="D38" s="21"/>
      <c r="E38" s="20" t="str">
        <f t="shared" si="0"/>
        <v/>
      </c>
      <c r="F38" s="20" t="str">
        <f t="shared" si="1"/>
        <v/>
      </c>
      <c r="G38" s="20" t="str">
        <f t="shared" si="2"/>
        <v/>
      </c>
      <c r="H38" s="20" t="str">
        <f t="shared" si="3"/>
        <v/>
      </c>
      <c r="I38" s="31"/>
      <c r="J38" s="35"/>
      <c r="K38" s="35"/>
    </row>
    <row r="39" spans="1:11" ht="16.5" thickBot="1" x14ac:dyDescent="0.3">
      <c r="A39" s="11"/>
      <c r="B39" s="12"/>
      <c r="C39" s="21"/>
      <c r="D39" s="21"/>
      <c r="E39" s="20" t="str">
        <f t="shared" si="0"/>
        <v/>
      </c>
      <c r="F39" s="20" t="str">
        <f t="shared" si="1"/>
        <v/>
      </c>
      <c r="G39" s="20" t="str">
        <f t="shared" si="2"/>
        <v/>
      </c>
      <c r="H39" s="20" t="str">
        <f t="shared" si="3"/>
        <v/>
      </c>
      <c r="I39" s="31"/>
      <c r="J39" s="35"/>
      <c r="K39" s="35"/>
    </row>
    <row r="40" spans="1:11" ht="16.5" thickBot="1" x14ac:dyDescent="0.3">
      <c r="A40" s="11"/>
      <c r="B40" s="12"/>
      <c r="C40" s="21"/>
      <c r="D40" s="21"/>
      <c r="E40" s="20" t="str">
        <f t="shared" si="0"/>
        <v/>
      </c>
      <c r="F40" s="20" t="str">
        <f t="shared" si="1"/>
        <v/>
      </c>
      <c r="G40" s="20" t="str">
        <f t="shared" si="2"/>
        <v/>
      </c>
      <c r="H40" s="20" t="str">
        <f t="shared" si="3"/>
        <v/>
      </c>
      <c r="I40" s="31"/>
      <c r="J40" s="35"/>
      <c r="K40" s="35"/>
    </row>
    <row r="41" spans="1:11" ht="16.5" thickBot="1" x14ac:dyDescent="0.3">
      <c r="A41" s="11"/>
      <c r="B41" s="12"/>
      <c r="C41" s="21"/>
      <c r="D41" s="21"/>
      <c r="E41" s="20" t="str">
        <f t="shared" si="0"/>
        <v/>
      </c>
      <c r="F41" s="20" t="str">
        <f t="shared" si="1"/>
        <v/>
      </c>
      <c r="G41" s="20" t="str">
        <f t="shared" si="2"/>
        <v/>
      </c>
      <c r="H41" s="20" t="str">
        <f t="shared" si="3"/>
        <v/>
      </c>
      <c r="I41" s="31"/>
      <c r="J41" s="35"/>
      <c r="K41" s="35"/>
    </row>
    <row r="42" spans="1:11" ht="16.5" thickBot="1" x14ac:dyDescent="0.3">
      <c r="A42" s="11"/>
      <c r="B42" s="12"/>
      <c r="C42" s="21"/>
      <c r="D42" s="21"/>
      <c r="E42" s="20" t="str">
        <f t="shared" si="0"/>
        <v/>
      </c>
      <c r="F42" s="20" t="str">
        <f t="shared" si="1"/>
        <v/>
      </c>
      <c r="G42" s="20" t="str">
        <f t="shared" si="2"/>
        <v/>
      </c>
      <c r="H42" s="20" t="str">
        <f t="shared" si="3"/>
        <v/>
      </c>
      <c r="I42" s="31"/>
      <c r="J42" s="35"/>
      <c r="K42" s="35"/>
    </row>
    <row r="43" spans="1:11" ht="16.5" thickBot="1" x14ac:dyDescent="0.3">
      <c r="A43" s="17"/>
      <c r="B43" s="18"/>
      <c r="C43" s="22"/>
      <c r="D43" s="22"/>
      <c r="E43" s="20" t="str">
        <f t="shared" si="0"/>
        <v/>
      </c>
      <c r="F43" s="20" t="str">
        <f t="shared" si="1"/>
        <v/>
      </c>
      <c r="G43" s="20" t="str">
        <f t="shared" si="2"/>
        <v/>
      </c>
      <c r="H43" s="20" t="str">
        <f t="shared" si="3"/>
        <v/>
      </c>
      <c r="I43" s="32"/>
      <c r="J43" s="35"/>
      <c r="K43" s="35"/>
    </row>
    <row r="44" spans="1:11" ht="16.5" thickBot="1" x14ac:dyDescent="0.3">
      <c r="A44" s="66" t="s">
        <v>31</v>
      </c>
      <c r="B44" s="67"/>
      <c r="C44" s="67"/>
      <c r="D44" s="67"/>
      <c r="E44" s="24">
        <f>SUM(E20:E43)</f>
        <v>0</v>
      </c>
      <c r="F44" s="24">
        <f t="shared" ref="F44:H44" si="4">SUM(F20:F43)</f>
        <v>0</v>
      </c>
      <c r="G44" s="24">
        <f t="shared" si="4"/>
        <v>0</v>
      </c>
      <c r="H44" s="24">
        <f t="shared" si="4"/>
        <v>0</v>
      </c>
      <c r="I44" s="33">
        <f>SUM(I20:I43)</f>
        <v>0</v>
      </c>
      <c r="J44" s="29">
        <f>SUM(J20:J43)</f>
        <v>0</v>
      </c>
      <c r="K44" s="29">
        <f>SUM(K20:K43)</f>
        <v>0</v>
      </c>
    </row>
    <row r="45" spans="1:11" x14ac:dyDescent="0.25">
      <c r="A45" t="s">
        <v>20</v>
      </c>
    </row>
    <row r="46" spans="1:11" ht="15.75" thickBot="1" x14ac:dyDescent="0.3">
      <c r="A46" s="5" t="s">
        <v>43</v>
      </c>
      <c r="C46" s="41"/>
      <c r="D46" s="41"/>
      <c r="E46" s="41"/>
      <c r="F46" s="41"/>
      <c r="G46" s="13"/>
      <c r="H46" s="10"/>
      <c r="I46" s="65" t="s">
        <v>4</v>
      </c>
      <c r="J46" s="65"/>
      <c r="K46" s="65"/>
    </row>
    <row r="47" spans="1:11" ht="7.5" customHeight="1" thickBot="1" x14ac:dyDescent="0.3">
      <c r="A47" s="7"/>
      <c r="B47" s="7"/>
      <c r="C47" s="7"/>
      <c r="D47" s="7"/>
      <c r="E47" s="7"/>
      <c r="H47" s="7"/>
      <c r="I47" s="40"/>
      <c r="J47" s="40"/>
      <c r="K47" s="40"/>
    </row>
    <row r="48" spans="1:11" ht="15.75" thickBot="1" x14ac:dyDescent="0.3">
      <c r="A48" t="s">
        <v>19</v>
      </c>
      <c r="B48" s="7"/>
      <c r="C48" s="41"/>
      <c r="D48" s="41"/>
      <c r="E48" s="41"/>
      <c r="F48" s="41"/>
      <c r="G48" s="13"/>
      <c r="H48" s="7"/>
      <c r="I48" s="15"/>
      <c r="J48" s="28"/>
      <c r="K48" s="16"/>
    </row>
    <row r="49" spans="1:14" ht="25.5" customHeight="1" x14ac:dyDescent="0.25">
      <c r="A49" s="42" t="s">
        <v>21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4" ht="15.75" thickBot="1" x14ac:dyDescent="0.3">
      <c r="A50" s="5" t="s">
        <v>18</v>
      </c>
      <c r="C50" s="41"/>
      <c r="D50" s="41"/>
      <c r="E50" s="41"/>
      <c r="F50" s="41"/>
      <c r="G50" s="13"/>
      <c r="H50" s="10"/>
      <c r="I50" s="65" t="s">
        <v>4</v>
      </c>
      <c r="J50" s="65"/>
      <c r="K50" s="65"/>
    </row>
    <row r="51" spans="1:14" ht="10.5" customHeight="1" thickBot="1" x14ac:dyDescent="0.3">
      <c r="A51" s="7"/>
      <c r="B51" s="7"/>
      <c r="C51" s="7"/>
      <c r="D51" s="7"/>
      <c r="E51" s="7"/>
      <c r="H51" s="7"/>
      <c r="I51" s="40"/>
      <c r="J51" s="40"/>
      <c r="K51" s="40"/>
    </row>
    <row r="52" spans="1:14" ht="15.75" thickBot="1" x14ac:dyDescent="0.3">
      <c r="A52" t="s">
        <v>19</v>
      </c>
      <c r="C52" s="41"/>
      <c r="D52" s="41"/>
      <c r="E52" s="41"/>
      <c r="F52" s="41"/>
      <c r="G52" s="13"/>
      <c r="I52" s="15"/>
      <c r="J52" s="28"/>
      <c r="K52" s="16"/>
    </row>
    <row r="54" spans="1:14" x14ac:dyDescent="0.25">
      <c r="A54" s="25" t="s">
        <v>34</v>
      </c>
    </row>
    <row r="55" spans="1:14" ht="34.5" customHeight="1" x14ac:dyDescent="0.25">
      <c r="A55" s="64" t="s">
        <v>37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26"/>
      <c r="M55" s="26"/>
      <c r="N55" s="26"/>
    </row>
  </sheetData>
  <sheetProtection algorithmName="SHA-512" hashValue="xETa3HSisZe4Y4o2ZkxadlQsrlW7wyl8cMIIOuzBiER3h7EdI4z5WIlh+PlsQRHSBMwb4oSUmXwS0JT3roztxw==" saltValue="nFK1CnqidDH+tSGCHfltJQ==" spinCount="100000" sheet="1" objects="1" scenarios="1"/>
  <protectedRanges>
    <protectedRange sqref="I7:J8 A11 H11 H14 A14 C46 C48 C50 C52 I52:J52 I48:J48 A20:D44 I20:I43" name="Range1"/>
  </protectedRanges>
  <mergeCells count="35">
    <mergeCell ref="E16:I16"/>
    <mergeCell ref="A55:K55"/>
    <mergeCell ref="A14:E14"/>
    <mergeCell ref="G17:G18"/>
    <mergeCell ref="F17:F18"/>
    <mergeCell ref="H17:H18"/>
    <mergeCell ref="J17:J18"/>
    <mergeCell ref="I50:K51"/>
    <mergeCell ref="I46:K47"/>
    <mergeCell ref="A44:D44"/>
    <mergeCell ref="I17:I18"/>
    <mergeCell ref="H14:J14"/>
    <mergeCell ref="A4:K4"/>
    <mergeCell ref="A7:E8"/>
    <mergeCell ref="F8:H8"/>
    <mergeCell ref="F7:H7"/>
    <mergeCell ref="I8:K8"/>
    <mergeCell ref="I7:K7"/>
    <mergeCell ref="A5:K5"/>
    <mergeCell ref="H11:J11"/>
    <mergeCell ref="H13:J13"/>
    <mergeCell ref="H10:J10"/>
    <mergeCell ref="C52:F52"/>
    <mergeCell ref="C48:F48"/>
    <mergeCell ref="A49:K49"/>
    <mergeCell ref="C46:F46"/>
    <mergeCell ref="C50:F50"/>
    <mergeCell ref="A11:E11"/>
    <mergeCell ref="B17:B19"/>
    <mergeCell ref="D17:D19"/>
    <mergeCell ref="C17:C19"/>
    <mergeCell ref="E17:E18"/>
    <mergeCell ref="A17:A19"/>
    <mergeCell ref="K17:K18"/>
    <mergeCell ref="E19:H19"/>
  </mergeCells>
  <pageMargins left="0.70866141732283472" right="0.70866141732283472" top="0.74803149606299213" bottom="0.74803149606299213" header="0.31496062992125984" footer="0.31496062992125984"/>
  <pageSetup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 up tables'!$C$1:$C$18</xm:f>
          </x14:formula1>
          <xm:sqref>B20:B43</xm:sqref>
        </x14:dataValidation>
        <x14:dataValidation type="list" allowBlank="1" showInputMessage="1" showErrorMessage="1">
          <x14:formula1>
            <xm:f>'Look up tables'!$A$1:$A$108</xm:f>
          </x14:formula1>
          <xm:sqref>C20:D43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97"/>
  <sheetViews>
    <sheetView workbookViewId="0">
      <selection activeCell="C8" sqref="C8"/>
    </sheetView>
  </sheetViews>
  <sheetFormatPr defaultRowHeight="15" x14ac:dyDescent="0.25"/>
  <cols>
    <col min="1" max="1" width="9.140625" style="8"/>
  </cols>
  <sheetData>
    <row r="1" spans="1:9" x14ac:dyDescent="0.25">
      <c r="A1" s="23">
        <v>0</v>
      </c>
      <c r="C1" t="s">
        <v>6</v>
      </c>
      <c r="F1" t="s">
        <v>23</v>
      </c>
      <c r="H1" t="s">
        <v>25</v>
      </c>
      <c r="I1" t="s">
        <v>27</v>
      </c>
    </row>
    <row r="2" spans="1:9" x14ac:dyDescent="0.25">
      <c r="A2" s="23">
        <f>A1+0.010416666666</f>
        <v>1.0416666666E-2</v>
      </c>
      <c r="C2" t="s">
        <v>40</v>
      </c>
      <c r="F2" t="s">
        <v>24</v>
      </c>
      <c r="H2" t="s">
        <v>26</v>
      </c>
      <c r="I2" t="s">
        <v>28</v>
      </c>
    </row>
    <row r="3" spans="1:9" x14ac:dyDescent="0.25">
      <c r="A3" s="23">
        <f t="shared" ref="A3:A66" si="0">A2+0.010416666666</f>
        <v>2.0833333331999999E-2</v>
      </c>
      <c r="C3" t="s">
        <v>12</v>
      </c>
      <c r="H3" t="s">
        <v>29</v>
      </c>
    </row>
    <row r="4" spans="1:9" x14ac:dyDescent="0.25">
      <c r="A4" s="23">
        <f t="shared" si="0"/>
        <v>3.1249999997999999E-2</v>
      </c>
      <c r="C4" t="s">
        <v>13</v>
      </c>
    </row>
    <row r="5" spans="1:9" x14ac:dyDescent="0.25">
      <c r="A5" s="23">
        <f t="shared" si="0"/>
        <v>4.1666666663999999E-2</v>
      </c>
      <c r="C5" t="s">
        <v>16</v>
      </c>
    </row>
    <row r="6" spans="1:9" x14ac:dyDescent="0.25">
      <c r="A6" s="23">
        <f t="shared" si="0"/>
        <v>5.2083333329999995E-2</v>
      </c>
      <c r="C6" t="s">
        <v>14</v>
      </c>
    </row>
    <row r="7" spans="1:9" x14ac:dyDescent="0.25">
      <c r="A7" s="23">
        <f t="shared" si="0"/>
        <v>6.2499999995999991E-2</v>
      </c>
      <c r="C7" t="s">
        <v>46</v>
      </c>
    </row>
    <row r="8" spans="1:9" x14ac:dyDescent="0.25">
      <c r="A8" s="23">
        <f t="shared" si="0"/>
        <v>7.2916666661999988E-2</v>
      </c>
      <c r="C8" t="s">
        <v>45</v>
      </c>
    </row>
    <row r="9" spans="1:9" x14ac:dyDescent="0.25">
      <c r="A9" s="23">
        <f t="shared" si="0"/>
        <v>8.3333333327999984E-2</v>
      </c>
    </row>
    <row r="10" spans="1:9" x14ac:dyDescent="0.25">
      <c r="A10" s="23">
        <f t="shared" si="0"/>
        <v>9.374999999399998E-2</v>
      </c>
    </row>
    <row r="11" spans="1:9" x14ac:dyDescent="0.25">
      <c r="A11" s="23">
        <f t="shared" si="0"/>
        <v>0.10416666665999998</v>
      </c>
    </row>
    <row r="12" spans="1:9" x14ac:dyDescent="0.25">
      <c r="A12" s="23">
        <f t="shared" si="0"/>
        <v>0.11458333332599997</v>
      </c>
    </row>
    <row r="13" spans="1:9" x14ac:dyDescent="0.25">
      <c r="A13" s="23">
        <f t="shared" si="0"/>
        <v>0.12499999999199997</v>
      </c>
    </row>
    <row r="14" spans="1:9" x14ac:dyDescent="0.25">
      <c r="A14" s="23">
        <f t="shared" si="0"/>
        <v>0.13541666665799998</v>
      </c>
    </row>
    <row r="15" spans="1:9" x14ac:dyDescent="0.25">
      <c r="A15" s="23">
        <f t="shared" si="0"/>
        <v>0.14583333332399998</v>
      </c>
    </row>
    <row r="16" spans="1:9" x14ac:dyDescent="0.25">
      <c r="A16" s="23">
        <f t="shared" si="0"/>
        <v>0.15624999998999997</v>
      </c>
    </row>
    <row r="17" spans="1:1" x14ac:dyDescent="0.25">
      <c r="A17" s="23">
        <f t="shared" si="0"/>
        <v>0.16666666665599997</v>
      </c>
    </row>
    <row r="18" spans="1:1" x14ac:dyDescent="0.25">
      <c r="A18" s="23">
        <f t="shared" si="0"/>
        <v>0.17708333332199996</v>
      </c>
    </row>
    <row r="19" spans="1:1" x14ac:dyDescent="0.25">
      <c r="A19" s="23">
        <f t="shared" si="0"/>
        <v>0.18749999998799996</v>
      </c>
    </row>
    <row r="20" spans="1:1" x14ac:dyDescent="0.25">
      <c r="A20" s="23">
        <f t="shared" si="0"/>
        <v>0.19791666665399996</v>
      </c>
    </row>
    <row r="21" spans="1:1" x14ac:dyDescent="0.25">
      <c r="A21" s="23">
        <f t="shared" si="0"/>
        <v>0.20833333331999995</v>
      </c>
    </row>
    <row r="22" spans="1:1" x14ac:dyDescent="0.25">
      <c r="A22" s="23">
        <f t="shared" si="0"/>
        <v>0.21874999998599995</v>
      </c>
    </row>
    <row r="23" spans="1:1" x14ac:dyDescent="0.25">
      <c r="A23" s="23">
        <f t="shared" si="0"/>
        <v>0.22916666665199995</v>
      </c>
    </row>
    <row r="24" spans="1:1" x14ac:dyDescent="0.25">
      <c r="A24" s="23">
        <f t="shared" si="0"/>
        <v>0.23958333331799994</v>
      </c>
    </row>
    <row r="25" spans="1:1" x14ac:dyDescent="0.25">
      <c r="A25" s="23">
        <f t="shared" si="0"/>
        <v>0.24999999998399994</v>
      </c>
    </row>
    <row r="26" spans="1:1" x14ac:dyDescent="0.25">
      <c r="A26" s="23">
        <f t="shared" si="0"/>
        <v>0.26041666664999996</v>
      </c>
    </row>
    <row r="27" spans="1:1" x14ac:dyDescent="0.25">
      <c r="A27" s="23">
        <f t="shared" si="0"/>
        <v>0.27083333331599996</v>
      </c>
    </row>
    <row r="28" spans="1:1" x14ac:dyDescent="0.25">
      <c r="A28" s="23">
        <f t="shared" si="0"/>
        <v>0.28124999998199995</v>
      </c>
    </row>
    <row r="29" spans="1:1" x14ac:dyDescent="0.25">
      <c r="A29" s="23">
        <f t="shared" si="0"/>
        <v>0.29166666664799995</v>
      </c>
    </row>
    <row r="30" spans="1:1" x14ac:dyDescent="0.25">
      <c r="A30" s="23">
        <f t="shared" si="0"/>
        <v>0.30208333331399995</v>
      </c>
    </row>
    <row r="31" spans="1:1" x14ac:dyDescent="0.25">
      <c r="A31" s="23">
        <f t="shared" si="0"/>
        <v>0.31249999997999994</v>
      </c>
    </row>
    <row r="32" spans="1:1" x14ac:dyDescent="0.25">
      <c r="A32" s="23">
        <f t="shared" si="0"/>
        <v>0.32291666664599994</v>
      </c>
    </row>
    <row r="33" spans="1:1" x14ac:dyDescent="0.25">
      <c r="A33" s="23">
        <f t="shared" si="0"/>
        <v>0.33333333331199994</v>
      </c>
    </row>
    <row r="34" spans="1:1" x14ac:dyDescent="0.25">
      <c r="A34" s="23">
        <f t="shared" si="0"/>
        <v>0.34374999997799993</v>
      </c>
    </row>
    <row r="35" spans="1:1" x14ac:dyDescent="0.25">
      <c r="A35" s="23">
        <f t="shared" si="0"/>
        <v>0.35416666664399993</v>
      </c>
    </row>
    <row r="36" spans="1:1" x14ac:dyDescent="0.25">
      <c r="A36" s="23">
        <f t="shared" si="0"/>
        <v>0.36458333330999992</v>
      </c>
    </row>
    <row r="37" spans="1:1" x14ac:dyDescent="0.25">
      <c r="A37" s="23">
        <f t="shared" si="0"/>
        <v>0.37499999997599992</v>
      </c>
    </row>
    <row r="38" spans="1:1" x14ac:dyDescent="0.25">
      <c r="A38" s="23">
        <f t="shared" si="0"/>
        <v>0.38541666664199992</v>
      </c>
    </row>
    <row r="39" spans="1:1" x14ac:dyDescent="0.25">
      <c r="A39" s="23">
        <f t="shared" si="0"/>
        <v>0.39583333330799991</v>
      </c>
    </row>
    <row r="40" spans="1:1" x14ac:dyDescent="0.25">
      <c r="A40" s="23">
        <f t="shared" si="0"/>
        <v>0.40624999997399991</v>
      </c>
    </row>
    <row r="41" spans="1:1" x14ac:dyDescent="0.25">
      <c r="A41" s="23">
        <f t="shared" si="0"/>
        <v>0.41666666663999991</v>
      </c>
    </row>
    <row r="42" spans="1:1" x14ac:dyDescent="0.25">
      <c r="A42" s="23">
        <f t="shared" si="0"/>
        <v>0.4270833333059999</v>
      </c>
    </row>
    <row r="43" spans="1:1" x14ac:dyDescent="0.25">
      <c r="A43" s="23">
        <f t="shared" si="0"/>
        <v>0.4374999999719999</v>
      </c>
    </row>
    <row r="44" spans="1:1" x14ac:dyDescent="0.25">
      <c r="A44" s="23">
        <f t="shared" si="0"/>
        <v>0.44791666663799989</v>
      </c>
    </row>
    <row r="45" spans="1:1" x14ac:dyDescent="0.25">
      <c r="A45" s="23">
        <f t="shared" si="0"/>
        <v>0.45833333330399989</v>
      </c>
    </row>
    <row r="46" spans="1:1" x14ac:dyDescent="0.25">
      <c r="A46" s="23">
        <f t="shared" si="0"/>
        <v>0.46874999996999989</v>
      </c>
    </row>
    <row r="47" spans="1:1" x14ac:dyDescent="0.25">
      <c r="A47" s="23">
        <f t="shared" si="0"/>
        <v>0.47916666663599988</v>
      </c>
    </row>
    <row r="48" spans="1:1" x14ac:dyDescent="0.25">
      <c r="A48" s="23">
        <f t="shared" si="0"/>
        <v>0.48958333330199988</v>
      </c>
    </row>
    <row r="49" spans="1:1" x14ac:dyDescent="0.25">
      <c r="A49" s="23">
        <f t="shared" si="0"/>
        <v>0.49999999996799988</v>
      </c>
    </row>
    <row r="50" spans="1:1" x14ac:dyDescent="0.25">
      <c r="A50" s="23">
        <f t="shared" si="0"/>
        <v>0.51041666663399987</v>
      </c>
    </row>
    <row r="51" spans="1:1" x14ac:dyDescent="0.25">
      <c r="A51" s="23">
        <f t="shared" si="0"/>
        <v>0.52083333329999992</v>
      </c>
    </row>
    <row r="52" spans="1:1" x14ac:dyDescent="0.25">
      <c r="A52" s="23">
        <f t="shared" si="0"/>
        <v>0.53124999996599997</v>
      </c>
    </row>
    <row r="53" spans="1:1" x14ac:dyDescent="0.25">
      <c r="A53" s="23">
        <f t="shared" si="0"/>
        <v>0.54166666663200003</v>
      </c>
    </row>
    <row r="54" spans="1:1" x14ac:dyDescent="0.25">
      <c r="A54" s="23">
        <f t="shared" si="0"/>
        <v>0.55208333329800008</v>
      </c>
    </row>
    <row r="55" spans="1:1" x14ac:dyDescent="0.25">
      <c r="A55" s="23">
        <f t="shared" si="0"/>
        <v>0.56249999996400013</v>
      </c>
    </row>
    <row r="56" spans="1:1" x14ac:dyDescent="0.25">
      <c r="A56" s="23">
        <f t="shared" si="0"/>
        <v>0.57291666663000018</v>
      </c>
    </row>
    <row r="57" spans="1:1" x14ac:dyDescent="0.25">
      <c r="A57" s="23">
        <f t="shared" si="0"/>
        <v>0.58333333329600023</v>
      </c>
    </row>
    <row r="58" spans="1:1" x14ac:dyDescent="0.25">
      <c r="A58" s="23">
        <f t="shared" si="0"/>
        <v>0.59374999996200029</v>
      </c>
    </row>
    <row r="59" spans="1:1" x14ac:dyDescent="0.25">
      <c r="A59" s="23">
        <f t="shared" si="0"/>
        <v>0.60416666662800034</v>
      </c>
    </row>
    <row r="60" spans="1:1" x14ac:dyDescent="0.25">
      <c r="A60" s="23">
        <f t="shared" si="0"/>
        <v>0.61458333329400039</v>
      </c>
    </row>
    <row r="61" spans="1:1" x14ac:dyDescent="0.25">
      <c r="A61" s="23">
        <f t="shared" si="0"/>
        <v>0.62499999996000044</v>
      </c>
    </row>
    <row r="62" spans="1:1" x14ac:dyDescent="0.25">
      <c r="A62" s="23">
        <f t="shared" si="0"/>
        <v>0.63541666662600049</v>
      </c>
    </row>
    <row r="63" spans="1:1" x14ac:dyDescent="0.25">
      <c r="A63" s="23">
        <f t="shared" si="0"/>
        <v>0.64583333329200054</v>
      </c>
    </row>
    <row r="64" spans="1:1" x14ac:dyDescent="0.25">
      <c r="A64" s="23">
        <f t="shared" si="0"/>
        <v>0.6562499999580006</v>
      </c>
    </row>
    <row r="65" spans="1:1" x14ac:dyDescent="0.25">
      <c r="A65" s="23">
        <f t="shared" si="0"/>
        <v>0.66666666662400065</v>
      </c>
    </row>
    <row r="66" spans="1:1" x14ac:dyDescent="0.25">
      <c r="A66" s="23">
        <f t="shared" si="0"/>
        <v>0.6770833332900007</v>
      </c>
    </row>
    <row r="67" spans="1:1" x14ac:dyDescent="0.25">
      <c r="A67" s="23">
        <f t="shared" ref="A67:A97" si="1">A66+0.010416666666</f>
        <v>0.68749999995600075</v>
      </c>
    </row>
    <row r="68" spans="1:1" x14ac:dyDescent="0.25">
      <c r="A68" s="23">
        <f t="shared" si="1"/>
        <v>0.6979166666220008</v>
      </c>
    </row>
    <row r="69" spans="1:1" x14ac:dyDescent="0.25">
      <c r="A69" s="23">
        <f t="shared" si="1"/>
        <v>0.70833333328800085</v>
      </c>
    </row>
    <row r="70" spans="1:1" x14ac:dyDescent="0.25">
      <c r="A70" s="23">
        <f t="shared" si="1"/>
        <v>0.71874999995400091</v>
      </c>
    </row>
    <row r="71" spans="1:1" x14ac:dyDescent="0.25">
      <c r="A71" s="23">
        <f t="shared" si="1"/>
        <v>0.72916666662000096</v>
      </c>
    </row>
    <row r="72" spans="1:1" x14ac:dyDescent="0.25">
      <c r="A72" s="23">
        <f t="shared" si="1"/>
        <v>0.73958333328600101</v>
      </c>
    </row>
    <row r="73" spans="1:1" x14ac:dyDescent="0.25">
      <c r="A73" s="23">
        <f t="shared" si="1"/>
        <v>0.74999999995200106</v>
      </c>
    </row>
    <row r="74" spans="1:1" x14ac:dyDescent="0.25">
      <c r="A74" s="23">
        <f t="shared" si="1"/>
        <v>0.76041666661800111</v>
      </c>
    </row>
    <row r="75" spans="1:1" x14ac:dyDescent="0.25">
      <c r="A75" s="23">
        <f t="shared" si="1"/>
        <v>0.77083333328400117</v>
      </c>
    </row>
    <row r="76" spans="1:1" x14ac:dyDescent="0.25">
      <c r="A76" s="23">
        <f t="shared" si="1"/>
        <v>0.78124999995000122</v>
      </c>
    </row>
    <row r="77" spans="1:1" x14ac:dyDescent="0.25">
      <c r="A77" s="23">
        <f t="shared" si="1"/>
        <v>0.79166666661600127</v>
      </c>
    </row>
    <row r="78" spans="1:1" x14ac:dyDescent="0.25">
      <c r="A78" s="23">
        <f t="shared" si="1"/>
        <v>0.80208333328200132</v>
      </c>
    </row>
    <row r="79" spans="1:1" x14ac:dyDescent="0.25">
      <c r="A79" s="23">
        <f t="shared" si="1"/>
        <v>0.81249999994800137</v>
      </c>
    </row>
    <row r="80" spans="1:1" x14ac:dyDescent="0.25">
      <c r="A80" s="23">
        <f t="shared" si="1"/>
        <v>0.82291666661400142</v>
      </c>
    </row>
    <row r="81" spans="1:1" x14ac:dyDescent="0.25">
      <c r="A81" s="23">
        <f t="shared" si="1"/>
        <v>0.83333333328000148</v>
      </c>
    </row>
    <row r="82" spans="1:1" x14ac:dyDescent="0.25">
      <c r="A82" s="23">
        <f t="shared" si="1"/>
        <v>0.84374999994600153</v>
      </c>
    </row>
    <row r="83" spans="1:1" x14ac:dyDescent="0.25">
      <c r="A83" s="23">
        <f t="shared" si="1"/>
        <v>0.85416666661200158</v>
      </c>
    </row>
    <row r="84" spans="1:1" x14ac:dyDescent="0.25">
      <c r="A84" s="23">
        <f t="shared" si="1"/>
        <v>0.86458333327800163</v>
      </c>
    </row>
    <row r="85" spans="1:1" x14ac:dyDescent="0.25">
      <c r="A85" s="23">
        <f t="shared" si="1"/>
        <v>0.87499999994400168</v>
      </c>
    </row>
    <row r="86" spans="1:1" x14ac:dyDescent="0.25">
      <c r="A86" s="23">
        <f t="shared" si="1"/>
        <v>0.88541666661000173</v>
      </c>
    </row>
    <row r="87" spans="1:1" x14ac:dyDescent="0.25">
      <c r="A87" s="23">
        <f t="shared" si="1"/>
        <v>0.89583333327600179</v>
      </c>
    </row>
    <row r="88" spans="1:1" x14ac:dyDescent="0.25">
      <c r="A88" s="23">
        <f t="shared" si="1"/>
        <v>0.90624999994200184</v>
      </c>
    </row>
    <row r="89" spans="1:1" x14ac:dyDescent="0.25">
      <c r="A89" s="23">
        <f t="shared" si="1"/>
        <v>0.91666666660800189</v>
      </c>
    </row>
    <row r="90" spans="1:1" x14ac:dyDescent="0.25">
      <c r="A90" s="23">
        <f t="shared" si="1"/>
        <v>0.92708333327400194</v>
      </c>
    </row>
    <row r="91" spans="1:1" x14ac:dyDescent="0.25">
      <c r="A91" s="23">
        <f t="shared" si="1"/>
        <v>0.93749999994000199</v>
      </c>
    </row>
    <row r="92" spans="1:1" x14ac:dyDescent="0.25">
      <c r="A92" s="23">
        <f t="shared" si="1"/>
        <v>0.94791666660600205</v>
      </c>
    </row>
    <row r="93" spans="1:1" x14ac:dyDescent="0.25">
      <c r="A93" s="23">
        <f t="shared" si="1"/>
        <v>0.9583333332720021</v>
      </c>
    </row>
    <row r="94" spans="1:1" x14ac:dyDescent="0.25">
      <c r="A94" s="23">
        <f t="shared" si="1"/>
        <v>0.96874999993800215</v>
      </c>
    </row>
    <row r="95" spans="1:1" x14ac:dyDescent="0.25">
      <c r="A95" s="23">
        <f t="shared" si="1"/>
        <v>0.9791666666040022</v>
      </c>
    </row>
    <row r="96" spans="1:1" x14ac:dyDescent="0.25">
      <c r="A96" s="23">
        <f t="shared" si="1"/>
        <v>0.98958333327000225</v>
      </c>
    </row>
    <row r="97" spans="1:1" x14ac:dyDescent="0.25">
      <c r="A97" s="23">
        <f t="shared" si="1"/>
        <v>0.9999999999360023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Record of Services Provided</vt:lpstr>
      <vt:lpstr>Look up tables</vt:lpstr>
      <vt:lpstr>'Record of Services Provided'!Print_Area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Van Wyk-Euteneier</dc:creator>
  <cp:lastModifiedBy>Practicum Students</cp:lastModifiedBy>
  <cp:lastPrinted>2016-07-11T20:47:59Z</cp:lastPrinted>
  <dcterms:created xsi:type="dcterms:W3CDTF">2014-12-15T19:50:14Z</dcterms:created>
  <dcterms:modified xsi:type="dcterms:W3CDTF">2016-07-11T20:49:23Z</dcterms:modified>
</cp:coreProperties>
</file>